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0" i="1"/>
  <c r="G25"/>
  <c r="G24"/>
  <c r="F30"/>
  <c r="F27" s="1"/>
  <c r="F25"/>
  <c r="F24"/>
  <c r="G19" l="1"/>
  <c r="F19"/>
  <c r="F41"/>
  <c r="G41"/>
  <c r="G40"/>
  <c r="G39" s="1"/>
  <c r="G38" s="1"/>
  <c r="G42"/>
  <c r="F42"/>
  <c r="F40"/>
  <c r="F39"/>
  <c r="F38" s="1"/>
  <c r="F36" l="1"/>
  <c r="F35" s="1"/>
  <c r="F22"/>
  <c r="F20"/>
  <c r="F16"/>
  <c r="F15" s="1"/>
  <c r="F14" s="1"/>
  <c r="F17"/>
  <c r="F12"/>
  <c r="F10"/>
  <c r="F9" s="1"/>
  <c r="F8" s="1"/>
  <c r="F7" s="1"/>
  <c r="F34" l="1"/>
  <c r="F33" s="1"/>
  <c r="F32" s="1"/>
  <c r="F47" s="1"/>
  <c r="G16"/>
  <c r="G15" s="1"/>
  <c r="G17"/>
  <c r="G36" l="1"/>
  <c r="G35" s="1"/>
  <c r="G34" s="1"/>
  <c r="G22" l="1"/>
  <c r="G12"/>
  <c r="G11" s="1"/>
  <c r="G10" s="1"/>
  <c r="G9" s="1"/>
  <c r="G8" s="1"/>
  <c r="G33" l="1"/>
  <c r="G32" s="1"/>
  <c r="G20" l="1"/>
  <c r="G14"/>
  <c r="G7" l="1"/>
  <c r="G47" s="1"/>
</calcChain>
</file>

<file path=xl/sharedStrings.xml><?xml version="1.0" encoding="utf-8"?>
<sst xmlns="http://schemas.openxmlformats.org/spreadsheetml/2006/main" count="174" uniqueCount="64">
  <si>
    <t>Наименование показателя</t>
  </si>
  <si>
    <t>Код ведомственной классификации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</si>
  <si>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</si>
  <si>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</si>
  <si>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</si>
  <si>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</si>
  <si>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</si>
  <si>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</si>
  <si>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</si>
  <si>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</si>
  <si>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</si>
  <si>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</si>
  <si>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</si>
  <si>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</si>
  <si>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</si>
  <si>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200</t>
  </si>
  <si>
    <t>240</t>
  </si>
  <si>
    <t>04</t>
  </si>
  <si>
    <t>Национальная экономика</t>
  </si>
  <si>
    <t>05</t>
  </si>
  <si>
    <t>Дорожное хозяйство (дорожные фонды)</t>
  </si>
  <si>
    <t>09</t>
  </si>
  <si>
    <t>Жилищно-коммунальное хозяйство</t>
  </si>
  <si>
    <t>тыс. рублей</t>
  </si>
  <si>
    <t>Обеспечение дорожной деятельности в отношении автомобильных дорог общего пользования местного значения, за счет бюджетных ассигнований муниципального дорожного фонда</t>
  </si>
  <si>
    <t>Всего расходов</t>
  </si>
  <si>
    <t>Расходы на содержание органов местного самоуправления</t>
  </si>
  <si>
    <t>Центральный аппарат</t>
  </si>
  <si>
    <t>Непрограммная часть местного бюджета</t>
  </si>
  <si>
    <t>99 0 00 00000</t>
  </si>
  <si>
    <t>99 0 00 03000</t>
  </si>
  <si>
    <t>99 0 00 03110</t>
  </si>
  <si>
    <t>99 0 00 03120</t>
  </si>
  <si>
    <t>61 0 00 00000</t>
  </si>
  <si>
    <t>61 0 00 70770</t>
  </si>
  <si>
    <t xml:space="preserve">Обеспечение дорожной деятельности в отношении автомобильных дорог общего пользования местного значения, за счет акциз </t>
  </si>
  <si>
    <t>Расходы на содержание органов местного самоуправления за счет средств областного бюджета в рамках государственной программы Новосибирской области  "Развитие юстиции Новосибирской области"</t>
  </si>
  <si>
    <t>05 0 00 70190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</si>
  <si>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</si>
  <si>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</si>
  <si>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</si>
  <si>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</si>
  <si>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Иные закупки товаров, работ и услуг для обеспечения государственных (муниципальных) нужд</t>
  </si>
  <si>
    <t>2018 год</t>
  </si>
  <si>
    <t>Таблица 2</t>
  </si>
  <si>
    <t>Другие вопросы в области жилищно-коммунального хозяйства</t>
  </si>
  <si>
    <t>Учреждение жилищно-коммунального хозяйства Чувашинского сельсовета Северного района Новосибирской области</t>
  </si>
  <si>
    <t>05 4 00 00180</t>
  </si>
  <si>
    <t>Обеспечение деятельности учреждений жилищно-коммунального хозяйства</t>
  </si>
  <si>
    <t>Расходы на выплату персонала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</si>
  <si>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выплату персоналу казенных учреждений</t>
  </si>
  <si>
    <t>110</t>
  </si>
  <si>
    <t>Условно утвержденные расходы</t>
  </si>
  <si>
    <t>99</t>
  </si>
  <si>
    <t>Распределение бюджетных ассигнований по разделам,подразделам,целевым статьям (муниципальным программам и непрограммным направлениям деятельности),группам (группам и подгруппам) видов расходов классификации расходов бюджетов на 2018-2019 годы</t>
  </si>
  <si>
    <t>2019 год</t>
  </si>
  <si>
    <t>Национальная оборона</t>
  </si>
  <si>
    <t>Мобилизационная и вневойсковая подготовка</t>
  </si>
  <si>
    <t>03</t>
  </si>
  <si>
    <t>Расходы на осуществление первичного воинского учета на территориях, гду отсутствуют военные комиссариаты, за счет средств федерального бюджета</t>
  </si>
  <si>
    <t>99 0 00 51180</t>
  </si>
  <si>
    <t>999 00 00000</t>
  </si>
  <si>
    <t>999</t>
  </si>
  <si>
    <t>Приложение 4                                                                                                      к решению 22-ой сессии Совета депутатов Чувашинского сельсовета Северного района Новосибирской области "О местном бюджете Чувашинского сельсовета Северного района Новосибирской области на  2017 год и плановый период 2018 и 2019 годов"</t>
  </si>
</sst>
</file>

<file path=xl/styles.xml><?xml version="1.0" encoding="utf-8"?>
<styleSheet xmlns="http://schemas.openxmlformats.org/spreadsheetml/2006/main">
  <numFmts count="2">
    <numFmt numFmtId="164" formatCode="000\ 00\ 00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49" fontId="5" fillId="0" borderId="1" xfId="0" applyNumberFormat="1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49" fontId="6" fillId="0" borderId="1" xfId="0" applyNumberFormat="1" applyFont="1" applyBorder="1"/>
    <xf numFmtId="0" fontId="6" fillId="0" borderId="1" xfId="0" applyFont="1" applyBorder="1"/>
    <xf numFmtId="0" fontId="8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49" fontId="0" fillId="0" borderId="0" xfId="0" applyNumberFormat="1" applyAlignment="1">
      <alignment horizontal="left"/>
    </xf>
    <xf numFmtId="0" fontId="11" fillId="0" borderId="0" xfId="1" applyNumberFormat="1" applyFont="1" applyFill="1" applyAlignment="1" applyProtection="1">
      <alignment wrapText="1"/>
      <protection hidden="1"/>
    </xf>
    <xf numFmtId="0" fontId="9" fillId="0" borderId="0" xfId="1" applyNumberFormat="1" applyFont="1" applyFill="1" applyAlignment="1" applyProtection="1">
      <alignment horizontal="right" vertical="center"/>
      <protection hidden="1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/>
    <xf numFmtId="165" fontId="8" fillId="0" borderId="1" xfId="0" applyNumberFormat="1" applyFont="1" applyBorder="1"/>
    <xf numFmtId="0" fontId="10" fillId="0" borderId="1" xfId="0" applyFont="1" applyBorder="1"/>
    <xf numFmtId="0" fontId="8" fillId="0" borderId="1" xfId="0" applyFont="1" applyBorder="1"/>
    <xf numFmtId="165" fontId="10" fillId="0" borderId="1" xfId="0" applyNumberFormat="1" applyFont="1" applyBorder="1"/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right" wrapText="1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D8" sqref="D8"/>
    </sheetView>
  </sheetViews>
  <sheetFormatPr defaultRowHeight="15"/>
  <cols>
    <col min="1" max="1" width="61.85546875" customWidth="1"/>
    <col min="3" max="3" width="10.42578125" customWidth="1"/>
    <col min="4" max="4" width="14" customWidth="1"/>
    <col min="5" max="6" width="9.42578125" customWidth="1"/>
    <col min="7" max="7" width="10.85546875" customWidth="1"/>
  </cols>
  <sheetData>
    <row r="1" spans="1:8" ht="110.25" customHeight="1">
      <c r="C1" s="37" t="s">
        <v>63</v>
      </c>
      <c r="D1" s="37"/>
      <c r="E1" s="37"/>
      <c r="F1" s="37"/>
      <c r="G1" s="37"/>
    </row>
    <row r="2" spans="1:8" ht="39.75" customHeight="1">
      <c r="A2" s="20"/>
      <c r="B2" s="20"/>
      <c r="C2" s="20"/>
      <c r="D2" s="20"/>
      <c r="E2" s="41" t="s">
        <v>44</v>
      </c>
      <c r="F2" s="41"/>
      <c r="G2" s="41"/>
    </row>
    <row r="3" spans="1:8" ht="54" customHeight="1">
      <c r="A3" s="40" t="s">
        <v>54</v>
      </c>
      <c r="B3" s="40"/>
      <c r="C3" s="40"/>
      <c r="D3" s="40"/>
      <c r="E3" s="40"/>
      <c r="F3" s="40"/>
      <c r="G3" s="40"/>
    </row>
    <row r="4" spans="1:8" ht="15.75">
      <c r="G4" s="21" t="s">
        <v>23</v>
      </c>
    </row>
    <row r="5" spans="1:8" ht="15" customHeight="1">
      <c r="A5" s="38" t="s">
        <v>0</v>
      </c>
      <c r="B5" s="39" t="s">
        <v>1</v>
      </c>
      <c r="C5" s="39"/>
      <c r="D5" s="39"/>
      <c r="E5" s="39"/>
      <c r="F5" s="42" t="s">
        <v>6</v>
      </c>
      <c r="G5" s="43"/>
    </row>
    <row r="6" spans="1:8" ht="38.25" customHeight="1">
      <c r="A6" s="38"/>
      <c r="B6" s="8" t="s">
        <v>2</v>
      </c>
      <c r="C6" s="28" t="s">
        <v>3</v>
      </c>
      <c r="D6" s="8" t="s">
        <v>4</v>
      </c>
      <c r="E6" s="8" t="s">
        <v>5</v>
      </c>
      <c r="F6" s="32" t="s">
        <v>43</v>
      </c>
      <c r="G6" s="29" t="s">
        <v>55</v>
      </c>
    </row>
    <row r="7" spans="1:8" ht="15.75">
      <c r="A7" s="3" t="s">
        <v>7</v>
      </c>
      <c r="B7" s="4" t="s">
        <v>8</v>
      </c>
      <c r="C7" s="4"/>
      <c r="D7" s="4"/>
      <c r="E7" s="4"/>
      <c r="F7" s="27">
        <f>F8+F14</f>
        <v>1415.1000000000001</v>
      </c>
      <c r="G7" s="27">
        <f>G8+G14</f>
        <v>1415.1000000000001</v>
      </c>
      <c r="H7" s="2"/>
    </row>
    <row r="8" spans="1:8" ht="34.5" customHeight="1">
      <c r="A8" s="31" t="s">
        <v>41</v>
      </c>
      <c r="B8" s="4" t="s">
        <v>8</v>
      </c>
      <c r="C8" s="4" t="s">
        <v>9</v>
      </c>
      <c r="D8" s="4"/>
      <c r="E8" s="4"/>
      <c r="F8" s="25">
        <f t="shared" ref="F8:G12" si="0">F9</f>
        <v>464.3</v>
      </c>
      <c r="G8" s="25">
        <f t="shared" si="0"/>
        <v>464.3</v>
      </c>
      <c r="H8" s="1"/>
    </row>
    <row r="9" spans="1:8" ht="15.75">
      <c r="A9" s="5" t="s">
        <v>28</v>
      </c>
      <c r="B9" s="6" t="s">
        <v>8</v>
      </c>
      <c r="C9" s="6" t="s">
        <v>9</v>
      </c>
      <c r="D9" s="14" t="s">
        <v>29</v>
      </c>
      <c r="E9" s="6"/>
      <c r="F9" s="26">
        <f t="shared" si="0"/>
        <v>464.3</v>
      </c>
      <c r="G9" s="26">
        <f t="shared" si="0"/>
        <v>464.3</v>
      </c>
      <c r="H9" s="1"/>
    </row>
    <row r="10" spans="1:8" ht="15.75">
      <c r="A10" s="5" t="s">
        <v>26</v>
      </c>
      <c r="B10" s="6" t="s">
        <v>8</v>
      </c>
      <c r="C10" s="6" t="s">
        <v>9</v>
      </c>
      <c r="D10" s="14" t="s">
        <v>30</v>
      </c>
      <c r="E10" s="6"/>
      <c r="F10" s="26">
        <f t="shared" si="0"/>
        <v>464.3</v>
      </c>
      <c r="G10" s="26">
        <f t="shared" si="0"/>
        <v>464.3</v>
      </c>
      <c r="H10" s="1"/>
    </row>
    <row r="11" spans="1:8" ht="15.75">
      <c r="A11" s="5" t="s">
        <v>10</v>
      </c>
      <c r="B11" s="6" t="s">
        <v>8</v>
      </c>
      <c r="C11" s="6" t="s">
        <v>9</v>
      </c>
      <c r="D11" s="14" t="s">
        <v>31</v>
      </c>
      <c r="E11" s="6"/>
      <c r="F11" s="26">
        <v>464.3</v>
      </c>
      <c r="G11" s="26">
        <f t="shared" si="0"/>
        <v>464.3</v>
      </c>
      <c r="H11" s="1"/>
    </row>
    <row r="12" spans="1:8" ht="66" customHeight="1">
      <c r="A12" s="30" t="s">
        <v>39</v>
      </c>
      <c r="B12" s="6" t="s">
        <v>8</v>
      </c>
      <c r="C12" s="6" t="s">
        <v>9</v>
      </c>
      <c r="D12" s="14" t="s">
        <v>31</v>
      </c>
      <c r="E12" s="6" t="s">
        <v>11</v>
      </c>
      <c r="F12" s="26">
        <f t="shared" si="0"/>
        <v>464.3</v>
      </c>
      <c r="G12" s="26">
        <f t="shared" si="0"/>
        <v>464.3</v>
      </c>
      <c r="H12" s="1"/>
    </row>
    <row r="13" spans="1:8" ht="31.5">
      <c r="A13" s="5" t="s">
        <v>12</v>
      </c>
      <c r="B13" s="6" t="s">
        <v>8</v>
      </c>
      <c r="C13" s="6" t="s">
        <v>9</v>
      </c>
      <c r="D13" s="14" t="s">
        <v>31</v>
      </c>
      <c r="E13" s="6" t="s">
        <v>13</v>
      </c>
      <c r="F13" s="26">
        <v>464.3</v>
      </c>
      <c r="G13" s="26">
        <v>464.3</v>
      </c>
      <c r="H13" s="1"/>
    </row>
    <row r="14" spans="1:8" ht="54" customHeight="1">
      <c r="A14" s="31" t="s">
        <v>40</v>
      </c>
      <c r="B14" s="4" t="s">
        <v>8</v>
      </c>
      <c r="C14" s="4" t="s">
        <v>17</v>
      </c>
      <c r="D14" s="15"/>
      <c r="E14" s="4"/>
      <c r="F14" s="27">
        <f>F19+F15</f>
        <v>950.80000000000007</v>
      </c>
      <c r="G14" s="27">
        <f>G19+G15</f>
        <v>950.80000000000007</v>
      </c>
      <c r="H14" s="1"/>
    </row>
    <row r="15" spans="1:8" ht="63">
      <c r="A15" s="5" t="s">
        <v>36</v>
      </c>
      <c r="B15" s="6" t="s">
        <v>8</v>
      </c>
      <c r="C15" s="6" t="s">
        <v>17</v>
      </c>
      <c r="D15" s="14" t="s">
        <v>37</v>
      </c>
      <c r="E15" s="6"/>
      <c r="F15" s="24">
        <f>F16</f>
        <v>0.1</v>
      </c>
      <c r="G15" s="24">
        <f>G16</f>
        <v>0.1</v>
      </c>
      <c r="H15" s="1"/>
    </row>
    <row r="16" spans="1:8" ht="47.25">
      <c r="A16" s="5" t="s">
        <v>38</v>
      </c>
      <c r="B16" s="6" t="s">
        <v>8</v>
      </c>
      <c r="C16" s="6" t="s">
        <v>17</v>
      </c>
      <c r="D16" s="14" t="s">
        <v>37</v>
      </c>
      <c r="E16" s="6"/>
      <c r="F16" s="24">
        <f>F18</f>
        <v>0.1</v>
      </c>
      <c r="G16" s="24">
        <f>G18</f>
        <v>0.1</v>
      </c>
      <c r="H16" s="1"/>
    </row>
    <row r="17" spans="1:8" ht="31.5">
      <c r="A17" s="5" t="s">
        <v>14</v>
      </c>
      <c r="B17" s="6" t="s">
        <v>8</v>
      </c>
      <c r="C17" s="6" t="s">
        <v>17</v>
      </c>
      <c r="D17" s="14" t="s">
        <v>37</v>
      </c>
      <c r="E17" s="6" t="s">
        <v>15</v>
      </c>
      <c r="F17" s="24">
        <f>F18</f>
        <v>0.1</v>
      </c>
      <c r="G17" s="24">
        <f>G18</f>
        <v>0.1</v>
      </c>
      <c r="H17" s="1"/>
    </row>
    <row r="18" spans="1:8" ht="31.5">
      <c r="A18" s="5" t="s">
        <v>42</v>
      </c>
      <c r="B18" s="6" t="s">
        <v>8</v>
      </c>
      <c r="C18" s="6" t="s">
        <v>17</v>
      </c>
      <c r="D18" s="14" t="s">
        <v>37</v>
      </c>
      <c r="E18" s="6" t="s">
        <v>16</v>
      </c>
      <c r="F18" s="24">
        <v>0.1</v>
      </c>
      <c r="G18" s="24">
        <v>0.1</v>
      </c>
      <c r="H18" s="1"/>
    </row>
    <row r="19" spans="1:8" ht="17.25" customHeight="1">
      <c r="A19" s="5" t="s">
        <v>28</v>
      </c>
      <c r="B19" s="6" t="s">
        <v>8</v>
      </c>
      <c r="C19" s="6" t="s">
        <v>17</v>
      </c>
      <c r="D19" s="14" t="s">
        <v>29</v>
      </c>
      <c r="E19" s="6"/>
      <c r="F19" s="24">
        <f>F21</f>
        <v>950.7</v>
      </c>
      <c r="G19" s="24">
        <f>G21</f>
        <v>950.7</v>
      </c>
    </row>
    <row r="20" spans="1:8" ht="21" customHeight="1">
      <c r="A20" s="5" t="s">
        <v>26</v>
      </c>
      <c r="B20" s="6" t="s">
        <v>8</v>
      </c>
      <c r="C20" s="6" t="s">
        <v>17</v>
      </c>
      <c r="D20" s="14" t="s">
        <v>30</v>
      </c>
      <c r="E20" s="6"/>
      <c r="F20" s="24">
        <f>F21</f>
        <v>950.7</v>
      </c>
      <c r="G20" s="24">
        <f>G21</f>
        <v>950.7</v>
      </c>
    </row>
    <row r="21" spans="1:8" ht="18" customHeight="1">
      <c r="A21" s="5" t="s">
        <v>27</v>
      </c>
      <c r="B21" s="6" t="s">
        <v>8</v>
      </c>
      <c r="C21" s="6" t="s">
        <v>17</v>
      </c>
      <c r="D21" s="14" t="s">
        <v>32</v>
      </c>
      <c r="E21" s="6"/>
      <c r="F21" s="24">
        <v>950.7</v>
      </c>
      <c r="G21" s="24">
        <v>950.7</v>
      </c>
    </row>
    <row r="22" spans="1:8" ht="69" customHeight="1">
      <c r="A22" s="30" t="s">
        <v>39</v>
      </c>
      <c r="B22" s="6" t="s">
        <v>8</v>
      </c>
      <c r="C22" s="6" t="s">
        <v>17</v>
      </c>
      <c r="D22" s="14" t="s">
        <v>32</v>
      </c>
      <c r="E22" s="6" t="s">
        <v>11</v>
      </c>
      <c r="F22" s="24">
        <f>F23</f>
        <v>950.7</v>
      </c>
      <c r="G22" s="24">
        <f>G23</f>
        <v>950.7</v>
      </c>
    </row>
    <row r="23" spans="1:8" ht="29.25" customHeight="1">
      <c r="A23" s="5" t="s">
        <v>12</v>
      </c>
      <c r="B23" s="6" t="s">
        <v>8</v>
      </c>
      <c r="C23" s="6" t="s">
        <v>17</v>
      </c>
      <c r="D23" s="14" t="s">
        <v>32</v>
      </c>
      <c r="E23" s="6" t="s">
        <v>13</v>
      </c>
      <c r="F23" s="24">
        <v>950.7</v>
      </c>
      <c r="G23" s="24">
        <v>950.7</v>
      </c>
    </row>
    <row r="24" spans="1:8" ht="29.25" customHeight="1">
      <c r="A24" s="7" t="s">
        <v>56</v>
      </c>
      <c r="B24" s="4" t="s">
        <v>9</v>
      </c>
      <c r="C24" s="4"/>
      <c r="D24" s="15"/>
      <c r="E24" s="33"/>
      <c r="F24" s="27">
        <f>F25</f>
        <v>80.7</v>
      </c>
      <c r="G24" s="27">
        <f>G25</f>
        <v>80.7</v>
      </c>
    </row>
    <row r="25" spans="1:8" ht="29.25" customHeight="1">
      <c r="A25" s="7" t="s">
        <v>57</v>
      </c>
      <c r="B25" s="4" t="s">
        <v>9</v>
      </c>
      <c r="C25" s="4" t="s">
        <v>58</v>
      </c>
      <c r="D25" s="15"/>
      <c r="E25" s="33"/>
      <c r="F25" s="27">
        <f>F26</f>
        <v>80.7</v>
      </c>
      <c r="G25" s="27">
        <f>G26</f>
        <v>80.7</v>
      </c>
    </row>
    <row r="26" spans="1:8" ht="29.25" customHeight="1">
      <c r="A26" s="5" t="s">
        <v>28</v>
      </c>
      <c r="B26" s="6" t="s">
        <v>9</v>
      </c>
      <c r="C26" s="6" t="s">
        <v>58</v>
      </c>
      <c r="D26" s="14" t="s">
        <v>29</v>
      </c>
      <c r="E26" s="34"/>
      <c r="F26" s="24">
        <v>80.7</v>
      </c>
      <c r="G26" s="24">
        <v>80.7</v>
      </c>
    </row>
    <row r="27" spans="1:8" ht="29.25" customHeight="1">
      <c r="A27" s="5" t="s">
        <v>59</v>
      </c>
      <c r="B27" s="6" t="s">
        <v>9</v>
      </c>
      <c r="C27" s="6" t="s">
        <v>58</v>
      </c>
      <c r="D27" s="14" t="s">
        <v>60</v>
      </c>
      <c r="E27" s="34"/>
      <c r="F27" s="24">
        <f>F28+F30</f>
        <v>80.7</v>
      </c>
      <c r="G27" s="24">
        <v>80.7</v>
      </c>
    </row>
    <row r="28" spans="1:8" ht="29.25" customHeight="1">
      <c r="A28" s="35" t="s">
        <v>39</v>
      </c>
      <c r="B28" s="6" t="s">
        <v>9</v>
      </c>
      <c r="C28" s="6" t="s">
        <v>58</v>
      </c>
      <c r="D28" s="14" t="s">
        <v>60</v>
      </c>
      <c r="E28" s="36">
        <v>100</v>
      </c>
      <c r="F28" s="24">
        <v>79.8</v>
      </c>
      <c r="G28" s="24">
        <v>79.8</v>
      </c>
    </row>
    <row r="29" spans="1:8" ht="29.25" customHeight="1">
      <c r="A29" s="5" t="s">
        <v>12</v>
      </c>
      <c r="B29" s="6" t="s">
        <v>9</v>
      </c>
      <c r="C29" s="6" t="s">
        <v>58</v>
      </c>
      <c r="D29" s="14" t="s">
        <v>60</v>
      </c>
      <c r="E29" s="6" t="s">
        <v>13</v>
      </c>
      <c r="F29" s="24">
        <v>79.8</v>
      </c>
      <c r="G29" s="24">
        <v>79.8</v>
      </c>
    </row>
    <row r="30" spans="1:8" ht="29.25" customHeight="1">
      <c r="A30" s="5" t="s">
        <v>14</v>
      </c>
      <c r="B30" s="6" t="s">
        <v>9</v>
      </c>
      <c r="C30" s="6" t="s">
        <v>58</v>
      </c>
      <c r="D30" s="14" t="s">
        <v>60</v>
      </c>
      <c r="E30" s="6" t="s">
        <v>15</v>
      </c>
      <c r="F30" s="24">
        <f>F31</f>
        <v>0.9</v>
      </c>
      <c r="G30" s="24">
        <f>G31</f>
        <v>0.9</v>
      </c>
    </row>
    <row r="31" spans="1:8" ht="29.25" customHeight="1">
      <c r="A31" s="5" t="s">
        <v>42</v>
      </c>
      <c r="B31" s="6" t="s">
        <v>9</v>
      </c>
      <c r="C31" s="6" t="s">
        <v>58</v>
      </c>
      <c r="D31" s="14" t="s">
        <v>60</v>
      </c>
      <c r="E31" s="6" t="s">
        <v>16</v>
      </c>
      <c r="F31" s="24">
        <v>0.9</v>
      </c>
      <c r="G31" s="24">
        <v>0.9</v>
      </c>
    </row>
    <row r="32" spans="1:8" ht="15.75">
      <c r="A32" s="7" t="s">
        <v>18</v>
      </c>
      <c r="B32" s="4" t="s">
        <v>17</v>
      </c>
      <c r="C32" s="4"/>
      <c r="D32" s="15"/>
      <c r="E32" s="4"/>
      <c r="F32" s="27">
        <f t="shared" ref="F32:G36" si="1">F33</f>
        <v>503.2</v>
      </c>
      <c r="G32" s="27">
        <f t="shared" si="1"/>
        <v>481.4</v>
      </c>
    </row>
    <row r="33" spans="1:7" s="10" customFormat="1" ht="13.5" customHeight="1">
      <c r="A33" s="7" t="s">
        <v>20</v>
      </c>
      <c r="B33" s="4" t="s">
        <v>17</v>
      </c>
      <c r="C33" s="4" t="s">
        <v>21</v>
      </c>
      <c r="D33" s="15"/>
      <c r="E33" s="4"/>
      <c r="F33" s="27">
        <f t="shared" si="1"/>
        <v>503.2</v>
      </c>
      <c r="G33" s="27">
        <f t="shared" si="1"/>
        <v>481.4</v>
      </c>
    </row>
    <row r="34" spans="1:7" s="10" customFormat="1" ht="61.5" customHeight="1">
      <c r="A34" s="13" t="s">
        <v>24</v>
      </c>
      <c r="B34" s="11" t="s">
        <v>17</v>
      </c>
      <c r="C34" s="11" t="s">
        <v>21</v>
      </c>
      <c r="D34" s="16" t="s">
        <v>33</v>
      </c>
      <c r="E34" s="11"/>
      <c r="F34" s="24">
        <f t="shared" si="1"/>
        <v>503.2</v>
      </c>
      <c r="G34" s="24">
        <f t="shared" si="1"/>
        <v>481.4</v>
      </c>
    </row>
    <row r="35" spans="1:7" s="10" customFormat="1" ht="69.75" customHeight="1">
      <c r="A35" s="13" t="s">
        <v>35</v>
      </c>
      <c r="B35" s="11" t="s">
        <v>17</v>
      </c>
      <c r="C35" s="11" t="s">
        <v>21</v>
      </c>
      <c r="D35" s="16" t="s">
        <v>34</v>
      </c>
      <c r="E35" s="11"/>
      <c r="F35" s="24">
        <f t="shared" si="1"/>
        <v>503.2</v>
      </c>
      <c r="G35" s="24">
        <f t="shared" si="1"/>
        <v>481.4</v>
      </c>
    </row>
    <row r="36" spans="1:7" s="10" customFormat="1" ht="34.5" customHeight="1">
      <c r="A36" s="5" t="s">
        <v>14</v>
      </c>
      <c r="B36" s="11" t="s">
        <v>17</v>
      </c>
      <c r="C36" s="11" t="s">
        <v>21</v>
      </c>
      <c r="D36" s="16" t="s">
        <v>34</v>
      </c>
      <c r="E36" s="11" t="s">
        <v>15</v>
      </c>
      <c r="F36" s="24">
        <f t="shared" si="1"/>
        <v>503.2</v>
      </c>
      <c r="G36" s="24">
        <f t="shared" si="1"/>
        <v>481.4</v>
      </c>
    </row>
    <row r="37" spans="1:7" s="10" customFormat="1" ht="34.5" customHeight="1">
      <c r="A37" s="5" t="s">
        <v>42</v>
      </c>
      <c r="B37" s="11" t="s">
        <v>17</v>
      </c>
      <c r="C37" s="11" t="s">
        <v>21</v>
      </c>
      <c r="D37" s="16" t="s">
        <v>34</v>
      </c>
      <c r="E37" s="11" t="s">
        <v>16</v>
      </c>
      <c r="F37" s="24">
        <v>503.2</v>
      </c>
      <c r="G37" s="24">
        <v>481.4</v>
      </c>
    </row>
    <row r="38" spans="1:7" ht="15.75">
      <c r="A38" s="7" t="s">
        <v>22</v>
      </c>
      <c r="B38" s="4" t="s">
        <v>19</v>
      </c>
      <c r="C38" s="4"/>
      <c r="D38" s="15"/>
      <c r="E38" s="4"/>
      <c r="F38" s="27">
        <f>F39</f>
        <v>794.3</v>
      </c>
      <c r="G38" s="27">
        <f>G39</f>
        <v>392</v>
      </c>
    </row>
    <row r="39" spans="1:7" s="10" customFormat="1" ht="19.5" customHeight="1">
      <c r="A39" s="17" t="s">
        <v>45</v>
      </c>
      <c r="B39" s="4" t="s">
        <v>19</v>
      </c>
      <c r="C39" s="4" t="s">
        <v>19</v>
      </c>
      <c r="D39" s="15"/>
      <c r="E39" s="4"/>
      <c r="F39" s="27">
        <f t="shared" ref="F39:G40" si="2">F40</f>
        <v>794.3</v>
      </c>
      <c r="G39" s="27">
        <f t="shared" si="2"/>
        <v>392</v>
      </c>
    </row>
    <row r="40" spans="1:7" s="10" customFormat="1" ht="36.75" customHeight="1">
      <c r="A40" s="13" t="s">
        <v>46</v>
      </c>
      <c r="B40" s="11" t="s">
        <v>19</v>
      </c>
      <c r="C40" s="11" t="s">
        <v>19</v>
      </c>
      <c r="D40" s="16" t="s">
        <v>47</v>
      </c>
      <c r="E40" s="4"/>
      <c r="F40" s="24">
        <f t="shared" si="2"/>
        <v>794.3</v>
      </c>
      <c r="G40" s="24">
        <f t="shared" si="2"/>
        <v>392</v>
      </c>
    </row>
    <row r="41" spans="1:7" s="10" customFormat="1" ht="54" customHeight="1">
      <c r="A41" s="13" t="s">
        <v>48</v>
      </c>
      <c r="B41" s="11" t="s">
        <v>19</v>
      </c>
      <c r="C41" s="11" t="s">
        <v>19</v>
      </c>
      <c r="D41" s="16" t="s">
        <v>47</v>
      </c>
      <c r="E41" s="11"/>
      <c r="F41" s="24">
        <f>F43</f>
        <v>794.3</v>
      </c>
      <c r="G41" s="24">
        <f>G43</f>
        <v>392</v>
      </c>
    </row>
    <row r="42" spans="1:7" s="10" customFormat="1" ht="19.5" customHeight="1">
      <c r="A42" s="13" t="s">
        <v>49</v>
      </c>
      <c r="B42" s="11" t="s">
        <v>19</v>
      </c>
      <c r="C42" s="11" t="s">
        <v>19</v>
      </c>
      <c r="D42" s="16" t="s">
        <v>47</v>
      </c>
      <c r="E42" s="11" t="s">
        <v>11</v>
      </c>
      <c r="F42" s="26">
        <f>F43</f>
        <v>794.3</v>
      </c>
      <c r="G42" s="26">
        <f>G43</f>
        <v>392</v>
      </c>
    </row>
    <row r="43" spans="1:7" s="10" customFormat="1" ht="36.75" customHeight="1">
      <c r="A43" s="13" t="s">
        <v>50</v>
      </c>
      <c r="B43" s="11" t="s">
        <v>19</v>
      </c>
      <c r="C43" s="11" t="s">
        <v>19</v>
      </c>
      <c r="D43" s="16" t="s">
        <v>47</v>
      </c>
      <c r="E43" s="11" t="s">
        <v>51</v>
      </c>
      <c r="F43" s="12">
        <v>794.3</v>
      </c>
      <c r="G43" s="12">
        <v>392</v>
      </c>
    </row>
    <row r="44" spans="1:7" s="10" customFormat="1" ht="36.75" customHeight="1">
      <c r="A44" s="13" t="s">
        <v>52</v>
      </c>
      <c r="B44" s="11" t="s">
        <v>53</v>
      </c>
      <c r="C44" s="11" t="s">
        <v>53</v>
      </c>
      <c r="D44" s="16"/>
      <c r="E44" s="11"/>
      <c r="F44" s="12">
        <v>69.5</v>
      </c>
      <c r="G44" s="12">
        <v>120.4</v>
      </c>
    </row>
    <row r="45" spans="1:7" s="10" customFormat="1" ht="36.75" customHeight="1">
      <c r="A45" s="13" t="s">
        <v>52</v>
      </c>
      <c r="B45" s="11" t="s">
        <v>53</v>
      </c>
      <c r="C45" s="11" t="s">
        <v>53</v>
      </c>
      <c r="D45" s="16" t="s">
        <v>61</v>
      </c>
      <c r="E45" s="11"/>
      <c r="F45" s="12">
        <v>69.5</v>
      </c>
      <c r="G45" s="12">
        <v>120.4</v>
      </c>
    </row>
    <row r="46" spans="1:7" s="10" customFormat="1" ht="36.75" customHeight="1">
      <c r="A46" s="13" t="s">
        <v>52</v>
      </c>
      <c r="B46" s="11" t="s">
        <v>53</v>
      </c>
      <c r="C46" s="11" t="s">
        <v>53</v>
      </c>
      <c r="D46" s="16" t="s">
        <v>61</v>
      </c>
      <c r="E46" s="11" t="s">
        <v>62</v>
      </c>
      <c r="F46" s="12">
        <v>69.5</v>
      </c>
      <c r="G46" s="12">
        <v>120.4</v>
      </c>
    </row>
    <row r="47" spans="1:7" ht="15.75">
      <c r="A47" s="3" t="s">
        <v>25</v>
      </c>
      <c r="B47" s="9"/>
      <c r="C47" s="22"/>
      <c r="D47" s="23"/>
      <c r="E47" s="9"/>
      <c r="F47" s="27">
        <f>F7+F24+F32+F38+F46</f>
        <v>2862.8</v>
      </c>
      <c r="G47" s="27">
        <f>G7+G24+G32+G38+G46</f>
        <v>2489.6000000000004</v>
      </c>
    </row>
    <row r="48" spans="1:7">
      <c r="C48" s="19"/>
      <c r="D48" s="18"/>
    </row>
    <row r="49" spans="3:4">
      <c r="C49" s="19"/>
      <c r="D49" s="18"/>
    </row>
    <row r="50" spans="3:4">
      <c r="C50" s="19"/>
      <c r="D50" s="18"/>
    </row>
    <row r="51" spans="3:4">
      <c r="C51" s="19"/>
      <c r="D51" s="18"/>
    </row>
    <row r="52" spans="3:4">
      <c r="C52" s="19"/>
      <c r="D52" s="18"/>
    </row>
    <row r="53" spans="3:4">
      <c r="C53" s="19"/>
      <c r="D53" s="18"/>
    </row>
    <row r="54" spans="3:4">
      <c r="C54" s="19"/>
      <c r="D54" s="18"/>
    </row>
    <row r="55" spans="3:4">
      <c r="C55" s="19"/>
      <c r="D55" s="18"/>
    </row>
    <row r="56" spans="3:4">
      <c r="C56" s="19"/>
      <c r="D56" s="18"/>
    </row>
    <row r="57" spans="3:4">
      <c r="D57" s="18"/>
    </row>
    <row r="58" spans="3:4">
      <c r="D58" s="18"/>
    </row>
  </sheetData>
  <mergeCells count="6">
    <mergeCell ref="C1:G1"/>
    <mergeCell ref="A5:A6"/>
    <mergeCell ref="B5:E5"/>
    <mergeCell ref="A3:G3"/>
    <mergeCell ref="E2:G2"/>
    <mergeCell ref="F5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2016-12-18T07:21:33Z</dcterms:modified>
</cp:coreProperties>
</file>